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3 (Вост-Песчан № 1)\6т\"/>
    </mc:Choice>
  </mc:AlternateContent>
  <xr:revisionPtr revIDLastSave="0" documentId="13_ncr:1_{53165E33-C9AC-478E-9B8D-A1145ED1BB78}" xr6:coauthVersionLast="36" xr6:coauthVersionMax="36" xr10:uidLastSave="{00000000-0000-0000-0000-000000000000}"/>
  <bookViews>
    <workbookView xWindow="-15" yWindow="-15" windowWidth="15315" windowHeight="4260" tabRatio="841" xr2:uid="{00000000-000D-0000-FFFF-FFFF00000000}"/>
  </bookViews>
  <sheets>
    <sheet name="6.3т" sheetId="24" r:id="rId1"/>
  </sheets>
  <definedNames>
    <definedName name="CBWorkbookPriority" hidden="1">-1187483844</definedName>
    <definedName name="_xlnm.Print_Area" localSheetId="0">'6.3т'!$A$1:$L$95</definedName>
  </definedNames>
  <calcPr calcId="191029" refMode="R1C1"/>
</workbook>
</file>

<file path=xl/calcChain.xml><?xml version="1.0" encoding="utf-8"?>
<calcChain xmlns="http://schemas.openxmlformats.org/spreadsheetml/2006/main">
  <c r="L77" i="24" l="1"/>
  <c r="L76" i="24"/>
  <c r="L75" i="24"/>
  <c r="L74" i="24"/>
  <c r="L73" i="24"/>
  <c r="L72" i="24"/>
  <c r="L71" i="24"/>
  <c r="L70" i="24"/>
  <c r="L69" i="24"/>
  <c r="L68" i="24"/>
  <c r="L67" i="24"/>
  <c r="L66" i="24"/>
  <c r="L65" i="24"/>
  <c r="L64" i="24"/>
  <c r="L63" i="24"/>
  <c r="L62" i="24"/>
  <c r="L61" i="24"/>
  <c r="L60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23" i="24"/>
  <c r="L18" i="24"/>
  <c r="L19" i="24"/>
  <c r="L20" i="24"/>
  <c r="L21" i="24"/>
  <c r="L22" i="24"/>
  <c r="L17" i="24" l="1"/>
  <c r="L11" i="24" l="1"/>
  <c r="L58" i="24" l="1"/>
  <c r="L59" i="24"/>
  <c r="L16" i="24"/>
  <c r="L57" i="24" l="1"/>
  <c r="L56" i="24"/>
  <c r="L55" i="24"/>
  <c r="L54" i="24"/>
  <c r="L53" i="24"/>
  <c r="L52" i="24"/>
  <c r="L51" i="24"/>
  <c r="L29" i="24"/>
  <c r="L28" i="24"/>
  <c r="L27" i="24"/>
  <c r="L26" i="24"/>
  <c r="L25" i="24"/>
  <c r="L12" i="24"/>
  <c r="L13" i="24"/>
  <c r="L14" i="24"/>
  <c r="L15" i="24"/>
  <c r="L10" i="24" l="1"/>
  <c r="L50" i="24"/>
  <c r="L24" i="24"/>
  <c r="L78" i="24" l="1"/>
</calcChain>
</file>

<file path=xl/sharedStrings.xml><?xml version="1.0" encoding="utf-8"?>
<sst xmlns="http://schemas.openxmlformats.org/spreadsheetml/2006/main" count="405" uniqueCount="181">
  <si>
    <t>№ п/п</t>
  </si>
  <si>
    <t>Наименование/Item</t>
  </si>
  <si>
    <t>Потребность на скважину, кг</t>
  </si>
  <si>
    <t>Упаковка, кг.</t>
  </si>
  <si>
    <t>(полное наименование контрагента)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</si>
  <si>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</si>
  <si>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</si>
  <si>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Сетки вибросит</t>
  </si>
  <si>
    <t>Наименование скважины</t>
  </si>
  <si>
    <t>ОПИСАНИЕ</t>
  </si>
  <si>
    <t>Сетка, панель, кассета всех марок для вибросит или её аналог (всех типоразмеров)</t>
  </si>
  <si>
    <t>Дополнительный запас хим. реагентов, кг</t>
  </si>
  <si>
    <t>Аварийный запас хим. реагентов, кг</t>
  </si>
  <si>
    <t xml:space="preserve">ТЕХНИЧЕСКОЕ ПРЕДЛОЖЕНИЕ </t>
  </si>
  <si>
    <t>Общий объем хим. реагентов на скважину, кг</t>
  </si>
  <si>
    <t>Итого химреагентов на скважину, кг</t>
  </si>
  <si>
    <t>Расчет количества хим. реагентов и сеток вибросит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</si>
  <si>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</si>
  <si>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</si>
  <si>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</si>
  <si>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</si>
  <si>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</si>
  <si>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</si>
  <si>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</si>
  <si>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</si>
  <si>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</si>
  <si>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</si>
  <si>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Регулятор рН</t>
  </si>
  <si>
    <t>Пеногаситель</t>
  </si>
  <si>
    <t>Спецификация</t>
  </si>
  <si>
    <t>Особые требования</t>
  </si>
  <si>
    <t>Требуется</t>
  </si>
  <si>
    <t>кг/м3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</si>
  <si>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</si>
  <si>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</si>
  <si>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</si>
  <si>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</si>
  <si>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</si>
  <si>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</si>
  <si>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</si>
  <si>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</si>
  <si>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</si>
  <si>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</si>
  <si>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</si>
  <si>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</si>
  <si>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</si>
  <si>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</si>
  <si>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2.16</t>
  </si>
  <si>
    <t>Разжижитель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</si>
  <si>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</si>
  <si>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</si>
  <si>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</si>
  <si>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</si>
  <si>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</si>
  <si>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</si>
  <si>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</si>
  <si>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</si>
  <si>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</si>
  <si>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</si>
  <si>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</si>
  <si>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</si>
  <si>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</si>
  <si>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</si>
  <si>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</si>
  <si>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Печать Претендента</t>
  </si>
  <si>
    <t>Единицы 
измерения</t>
  </si>
  <si>
    <t>Количество, шт</t>
  </si>
  <si>
    <t>1.11</t>
  </si>
  <si>
    <t>…</t>
  </si>
  <si>
    <t>2.17</t>
  </si>
  <si>
    <t>3.16</t>
  </si>
  <si>
    <t>Катал. №</t>
  </si>
  <si>
    <t>Сетка, панель, кассета всех марок для вибросит или её аналог (всех типоразмеров) /количество</t>
  </si>
  <si>
    <t>Общее количество</t>
  </si>
  <si>
    <t>Количество поинтервально</t>
  </si>
  <si>
    <t>Бентонит</t>
  </si>
  <si>
    <t>Структурообразователь</t>
  </si>
  <si>
    <t>Каустическая сода</t>
  </si>
  <si>
    <t>ПАЦ ВВ</t>
  </si>
  <si>
    <t>Загуститель</t>
  </si>
  <si>
    <t>ПАЦ НВ</t>
  </si>
  <si>
    <t>Понизитель фильтрации</t>
  </si>
  <si>
    <t>Производные жирных кислот</t>
  </si>
  <si>
    <t>Смазочная добавка</t>
  </si>
  <si>
    <t>ПАВ</t>
  </si>
  <si>
    <t>Смесь ПАВ</t>
  </si>
  <si>
    <t>Лигносульфонат</t>
  </si>
  <si>
    <t>Известь</t>
  </si>
  <si>
    <t>Противосальниковая добавка</t>
  </si>
  <si>
    <t>Понизитель жесткости прот. цем.</t>
  </si>
  <si>
    <t>Флокулянт</t>
  </si>
  <si>
    <t>Коагулянт</t>
  </si>
  <si>
    <t>л/м3</t>
  </si>
  <si>
    <t>УП</t>
  </si>
  <si>
    <t>Кальцинированная сода</t>
  </si>
  <si>
    <t>Мраморная крошка</t>
  </si>
  <si>
    <t>Биополимер</t>
  </si>
  <si>
    <t>ПАА</t>
  </si>
  <si>
    <t>ПА</t>
  </si>
  <si>
    <t>2.15</t>
  </si>
  <si>
    <t>2.18</t>
  </si>
  <si>
    <t>2.19</t>
  </si>
  <si>
    <t>Понизитель жесткости</t>
  </si>
  <si>
    <t>Утяжелитель/Кольматант</t>
  </si>
  <si>
    <t>Инкапсулятор</t>
  </si>
  <si>
    <t>Бактерицид</t>
  </si>
  <si>
    <t>Асфальтены</t>
  </si>
  <si>
    <t>Полигликоль</t>
  </si>
  <si>
    <t>Микрокольматант</t>
  </si>
  <si>
    <t>Ингибитор глин</t>
  </si>
  <si>
    <t>кг</t>
  </si>
  <si>
    <t>3.17</t>
  </si>
  <si>
    <t>3.18</t>
  </si>
  <si>
    <t>3.19</t>
  </si>
  <si>
    <t>Резиновая крошка</t>
  </si>
  <si>
    <t>Ореховая скорлупа</t>
  </si>
  <si>
    <t>Полимерные волокна</t>
  </si>
  <si>
    <t>Кольматант</t>
  </si>
  <si>
    <t>Очистка ствола</t>
  </si>
  <si>
    <t>л</t>
  </si>
  <si>
    <t>Дополнительная смазочная добавка</t>
  </si>
  <si>
    <t>3.20</t>
  </si>
  <si>
    <t>3.21</t>
  </si>
  <si>
    <t>3.22</t>
  </si>
  <si>
    <t>Противоприхватная добавка</t>
  </si>
  <si>
    <t>3.23</t>
  </si>
  <si>
    <t xml:space="preserve"> ПДО 111-БНГРЭ-2025</t>
  </si>
  <si>
    <t>Смесевой кольматант</t>
  </si>
  <si>
    <t>2.20</t>
  </si>
  <si>
    <t>2.21</t>
  </si>
  <si>
    <t>2.22</t>
  </si>
  <si>
    <t>2.23</t>
  </si>
  <si>
    <t>2.24</t>
  </si>
  <si>
    <t>2.25</t>
  </si>
  <si>
    <t>3.24</t>
  </si>
  <si>
    <t>3.25</t>
  </si>
  <si>
    <t>3.26</t>
  </si>
  <si>
    <t>3.27</t>
  </si>
  <si>
    <t>Переработка и осветление бурового раствора</t>
  </si>
  <si>
    <t>1.12</t>
  </si>
  <si>
    <t>1.13</t>
  </si>
  <si>
    <t>Асфальтен</t>
  </si>
  <si>
    <t>Графит</t>
  </si>
  <si>
    <t>Смазочная добавка (механическая)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</si>
  <si>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Восточно-Песчаного Лицензионного участка в 2026 году"</t>
    </r>
  </si>
  <si>
    <t>Скважина № 1 Восточно-Песчаного Лицензионного участка</t>
  </si>
  <si>
    <t>Кондуктор Ø 244,5 мм
Полимер-глинистый</t>
  </si>
  <si>
    <t>Натрий двууглекислый</t>
  </si>
  <si>
    <t>Эксплуатационная колонна Ø 177,8 мм
KCl-полимерный</t>
  </si>
  <si>
    <t>Калий хлористый</t>
  </si>
  <si>
    <t>≥3</t>
  </si>
  <si>
    <t xml:space="preserve">≥25 </t>
  </si>
  <si>
    <t>≥10</t>
  </si>
  <si>
    <t xml:space="preserve">Силикаты калия/натрия </t>
  </si>
  <si>
    <t>Лимонная кислота</t>
  </si>
  <si>
    <t>≥30</t>
  </si>
  <si>
    <t>≥ 30</t>
  </si>
  <si>
    <t>Органический ингибитор (холин хлорид, амины полиэфиров)</t>
  </si>
  <si>
    <t>≥ 10</t>
  </si>
  <si>
    <t>≥ 2</t>
  </si>
  <si>
    <t>Хвостовик Ø 114,3 мм
KCl-полимерный</t>
  </si>
  <si>
    <t>Крахмал</t>
  </si>
  <si>
    <t>≥2</t>
  </si>
  <si>
    <t>≥15</t>
  </si>
  <si>
    <t>Производные талового масла</t>
  </si>
  <si>
    <t xml:space="preserve">≥20 </t>
  </si>
  <si>
    <t>микрокольматант</t>
  </si>
  <si>
    <t>≥ 25</t>
  </si>
  <si>
    <t>Микросферы литые стеклянные</t>
  </si>
  <si>
    <t>300 кг</t>
  </si>
  <si>
    <t>≥800</t>
  </si>
  <si>
    <t>Полимерные волокна кислоторастворимые/саморазрушаемые</t>
  </si>
  <si>
    <t>Ракушечник</t>
  </si>
  <si>
    <t>≥2000</t>
  </si>
  <si>
    <t>≥ 2000</t>
  </si>
  <si>
    <t>≥ 4000</t>
  </si>
  <si>
    <t>Ацетат хрома</t>
  </si>
  <si>
    <t>≥ 150</t>
  </si>
  <si>
    <t>УП (Фракции №1, 2, 3 Приложение 4 ТЗ)</t>
  </si>
  <si>
    <t>≥ 30000 (Фракции № 4 Приложение 4 ТЗ)</t>
  </si>
  <si>
    <t>Форма 6.3т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</si>
</sst>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/>
    <xf numFmtId="0" fontId="4" fillId="3" borderId="0" xfId="0" applyFont="1" applyFill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" fontId="3" fillId="2" borderId="8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0" fontId="8" fillId="0" borderId="0" xfId="0" applyFont="1" applyBorder="1" applyAlignment="1"/>
    <xf numFmtId="0" fontId="8" fillId="0" borderId="2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" fontId="3" fillId="2" borderId="8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0" borderId="0" xfId="0" applyFont="1" applyFill="1" applyAlignment="1"/>
    <xf numFmtId="0" fontId="4" fillId="10" borderId="0" xfId="0" applyFont="1" applyFill="1"/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" fontId="6" fillId="9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6" fillId="9" borderId="21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left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16" fontId="3" fillId="2" borderId="20" xfId="0" applyNumberFormat="1" applyFont="1" applyFill="1" applyBorder="1" applyAlignment="1">
      <alignment horizontal="left" vertical="center" wrapText="1"/>
    </xf>
    <xf numFmtId="16" fontId="3" fillId="2" borderId="20" xfId="0" applyNumberFormat="1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3" fillId="8" borderId="22" xfId="0" applyNumberFormat="1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left" vertical="center" wrapText="1"/>
    </xf>
    <xf numFmtId="0" fontId="3" fillId="6" borderId="25" xfId="0" applyFont="1" applyFill="1" applyBorder="1" applyAlignment="1">
      <alignment horizontal="center" vertical="center"/>
    </xf>
    <xf numFmtId="3" fontId="3" fillId="6" borderId="25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3" fontId="3" fillId="6" borderId="20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3" fontId="3" fillId="6" borderId="8" xfId="0" applyNumberFormat="1" applyFont="1" applyFill="1" applyBorder="1" applyAlignment="1">
      <alignment horizontal="center" vertical="center"/>
    </xf>
    <xf numFmtId="3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27" xfId="0" applyNumberFormat="1" applyFont="1" applyFill="1" applyBorder="1" applyAlignment="1">
      <alignment horizontal="left" vertical="center" wrapText="1"/>
    </xf>
    <xf numFmtId="16" fontId="3" fillId="2" borderId="28" xfId="0" applyNumberFormat="1" applyFont="1" applyFill="1" applyBorder="1" applyAlignment="1">
      <alignment horizontal="left" vertical="center" wrapText="1"/>
    </xf>
    <xf numFmtId="16" fontId="3" fillId="2" borderId="26" xfId="0" applyNumberFormat="1" applyFont="1" applyFill="1" applyBorder="1" applyAlignment="1">
      <alignment horizontal="left" vertical="center" wrapText="1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49" fontId="3" fillId="2" borderId="31" xfId="0" applyNumberFormat="1" applyFont="1" applyFill="1" applyBorder="1" applyAlignment="1">
      <alignment horizontal="center" vertical="center" wrapText="1"/>
    </xf>
    <xf numFmtId="0" fontId="3" fillId="7" borderId="32" xfId="0" applyFont="1" applyFill="1" applyBorder="1" applyAlignment="1">
      <alignment horizontal="center" vertical="center" wrapText="1"/>
    </xf>
    <xf numFmtId="49" fontId="3" fillId="2" borderId="33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/>
    </xf>
    <xf numFmtId="3" fontId="3" fillId="6" borderId="34" xfId="0" applyNumberFormat="1" applyFont="1" applyFill="1" applyBorder="1" applyAlignment="1">
      <alignment horizontal="center" vertical="center"/>
    </xf>
    <xf numFmtId="3" fontId="3" fillId="6" borderId="35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3" fontId="3" fillId="3" borderId="30" xfId="0" applyNumberFormat="1" applyFont="1" applyFill="1" applyBorder="1" applyAlignment="1">
      <alignment horizontal="center" vertical="center"/>
    </xf>
    <xf numFmtId="3" fontId="3" fillId="3" borderId="31" xfId="0" applyNumberFormat="1" applyFont="1" applyFill="1" applyBorder="1" applyAlignment="1">
      <alignment horizontal="center" vertical="center"/>
    </xf>
    <xf numFmtId="3" fontId="3" fillId="8" borderId="32" xfId="0" applyNumberFormat="1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 vertical="center"/>
    </xf>
    <xf numFmtId="3" fontId="3" fillId="8" borderId="4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10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6" fillId="8" borderId="2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</cellXfs>
  <cellStyles count="12">
    <cellStyle name="Normal_Drilling Cost Estimate Rev01" xfId="1" xr:uid="{00000000-0005-0000-0000-000000000000}"/>
    <cellStyle name="Обычный" xfId="0" builtinId="0"/>
    <cellStyle name="Обычный 2 2" xfId="4" xr:uid="{176F7997-8036-4FB5-A453-6340A845CE1D}"/>
    <cellStyle name="Обычный 5 2 2 2" xfId="9" xr:uid="{3CDDFF25-837B-4756-A6E9-51457CC13E8F}"/>
    <cellStyle name="Обычный 5 2 2 2 2" xfId="10" xr:uid="{1D7A0662-AD1C-437F-BCC1-9776956B508B}"/>
    <cellStyle name="Обычный 5 2 2 4" xfId="8" xr:uid="{27CC6DAB-084A-45E9-BFA1-4AC34D6B13E0}"/>
    <cellStyle name="Обычный 5 2 2 6" xfId="3" xr:uid="{52C9D3DC-38B1-43E1-A60B-A5A0A9DEBADF}"/>
    <cellStyle name="Обычный 7" xfId="11" xr:uid="{0C330BC3-144C-4A75-B76F-D100EEF77974}"/>
    <cellStyle name="Обычный 7 2 2 2" xfId="7" xr:uid="{F47C9F11-73F6-445E-AA99-2AF6D46CE9C3}"/>
    <cellStyle name="Обычный 7 2 6" xfId="6" xr:uid="{2EA432E8-0156-4668-BE08-82AD72B96721}"/>
    <cellStyle name="Обычный 7 5" xfId="5" xr:uid="{7312235A-940A-4C6B-BA95-9C3D59877956}"/>
    <cellStyle name="Обычный 7 7" xfId="2" xr:uid="{B008F47B-FF07-4AAF-8315-C804FCC9D2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95"/>
  <sheetViews>
    <sheetView tabSelected="1" view="pageBreakPreview" topLeftCell="A64" zoomScale="85" zoomScaleNormal="70" zoomScaleSheetLayoutView="85" workbookViewId="0">
      <selection activeCell="A2" sqref="A2:L2"/>
    </sheetView>
  </sheetViews>
  <sheetFormatPr defaultRowHeight="12.75" x14ac:dyDescent="0.2"/>
  <cols>
    <col min="1" max="1" width="6.140625" style="2" customWidth="1"/>
    <col min="2" max="3" width="21" style="2" customWidth="1"/>
    <col min="4" max="4" width="18.42578125" style="2" bestFit="1" customWidth="1"/>
    <col min="5" max="6" width="21" style="2" customWidth="1"/>
    <col min="7" max="7" width="19" style="2" bestFit="1" customWidth="1"/>
    <col min="8" max="8" width="20.42578125" style="2" bestFit="1" customWidth="1"/>
    <col min="9" max="9" width="15.42578125" style="2" bestFit="1" customWidth="1"/>
    <col min="10" max="10" width="20.85546875" style="2" bestFit="1" customWidth="1"/>
    <col min="11" max="11" width="22.140625" style="2" bestFit="1" customWidth="1"/>
    <col min="12" max="12" width="42.42578125" style="2" bestFit="1" customWidth="1"/>
    <col min="13" max="16384" width="9.140625" style="2"/>
  </cols>
  <sheetData>
    <row r="1" spans="1:41" ht="15.75" x14ac:dyDescent="0.25">
      <c r="A1" s="5"/>
      <c r="B1" s="5"/>
      <c r="C1" s="5"/>
      <c r="D1" s="5"/>
      <c r="E1" s="5"/>
      <c r="F1" s="5"/>
      <c r="G1" s="6"/>
      <c r="H1" s="7"/>
      <c r="I1" s="7"/>
      <c r="J1" s="7"/>
      <c r="K1" s="8"/>
      <c r="L1" s="8" t="s">
        <v>180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15.75" x14ac:dyDescent="0.2">
      <c r="A2" s="100" t="s">
        <v>13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36" customFormat="1" ht="15.75" x14ac:dyDescent="0.25">
      <c r="A3" s="101" t="s">
        <v>126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x14ac:dyDescent="0.2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2">
      <c r="A5" s="103" t="s">
        <v>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30" customHeight="1" x14ac:dyDescent="0.2">
      <c r="A6" s="104" t="s">
        <v>144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7.25" customHeight="1" thickBot="1" x14ac:dyDescent="0.25">
      <c r="A8" s="105" t="s">
        <v>16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49.5" customHeight="1" thickBot="1" x14ac:dyDescent="0.25">
      <c r="A9" s="17" t="s">
        <v>0</v>
      </c>
      <c r="B9" s="107" t="s">
        <v>29</v>
      </c>
      <c r="C9" s="108"/>
      <c r="D9" s="17" t="s">
        <v>65</v>
      </c>
      <c r="E9" s="107" t="s">
        <v>30</v>
      </c>
      <c r="F9" s="108"/>
      <c r="G9" s="17" t="s">
        <v>1</v>
      </c>
      <c r="H9" s="17" t="s">
        <v>3</v>
      </c>
      <c r="I9" s="17" t="s">
        <v>2</v>
      </c>
      <c r="J9" s="16" t="s">
        <v>12</v>
      </c>
      <c r="K9" s="16" t="s">
        <v>11</v>
      </c>
      <c r="L9" s="16" t="s">
        <v>14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" customFormat="1" ht="27" customHeight="1" thickBot="1" x14ac:dyDescent="0.25">
      <c r="A10" s="44">
        <v>1</v>
      </c>
      <c r="B10" s="106" t="s">
        <v>146</v>
      </c>
      <c r="C10" s="106"/>
      <c r="D10" s="106"/>
      <c r="E10" s="106"/>
      <c r="F10" s="106"/>
      <c r="G10" s="106"/>
      <c r="H10" s="106"/>
      <c r="I10" s="106"/>
      <c r="J10" s="106"/>
      <c r="K10" s="106"/>
      <c r="L10" s="51">
        <f>SUM(L11:L23)</f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" customFormat="1" x14ac:dyDescent="0.2">
      <c r="A11" s="73" t="s">
        <v>17</v>
      </c>
      <c r="B11" s="68" t="s">
        <v>75</v>
      </c>
      <c r="C11" s="45" t="s">
        <v>76</v>
      </c>
      <c r="D11" s="46" t="s">
        <v>32</v>
      </c>
      <c r="E11" s="46" t="s">
        <v>31</v>
      </c>
      <c r="F11" s="46" t="s">
        <v>93</v>
      </c>
      <c r="G11" s="52"/>
      <c r="H11" s="53"/>
      <c r="I11" s="54"/>
      <c r="J11" s="54"/>
      <c r="K11" s="78"/>
      <c r="L11" s="81">
        <f>SUM(I11:K11)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" customFormat="1" x14ac:dyDescent="0.2">
      <c r="A12" s="74" t="s">
        <v>18</v>
      </c>
      <c r="B12" s="69" t="s">
        <v>94</v>
      </c>
      <c r="C12" s="20" t="s">
        <v>102</v>
      </c>
      <c r="D12" s="19" t="s">
        <v>32</v>
      </c>
      <c r="E12" s="19" t="s">
        <v>31</v>
      </c>
      <c r="F12" s="19" t="s">
        <v>93</v>
      </c>
      <c r="G12" s="55"/>
      <c r="H12" s="56"/>
      <c r="I12" s="57"/>
      <c r="J12" s="57"/>
      <c r="K12" s="79"/>
      <c r="L12" s="82">
        <f t="shared" ref="L12:L60" si="0">SUM(I12:K12)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" customFormat="1" x14ac:dyDescent="0.2">
      <c r="A13" s="74" t="s">
        <v>19</v>
      </c>
      <c r="B13" s="69" t="s">
        <v>77</v>
      </c>
      <c r="C13" s="20" t="s">
        <v>27</v>
      </c>
      <c r="D13" s="19" t="s">
        <v>32</v>
      </c>
      <c r="E13" s="19" t="s">
        <v>31</v>
      </c>
      <c r="F13" s="19" t="s">
        <v>93</v>
      </c>
      <c r="G13" s="55"/>
      <c r="H13" s="56"/>
      <c r="I13" s="57"/>
      <c r="J13" s="57"/>
      <c r="K13" s="79"/>
      <c r="L13" s="82">
        <f t="shared" si="0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" customFormat="1" x14ac:dyDescent="0.2">
      <c r="A14" s="74" t="s">
        <v>20</v>
      </c>
      <c r="B14" s="69" t="s">
        <v>98</v>
      </c>
      <c r="C14" s="20" t="s">
        <v>81</v>
      </c>
      <c r="D14" s="19" t="s">
        <v>32</v>
      </c>
      <c r="E14" s="19" t="s">
        <v>31</v>
      </c>
      <c r="F14" s="19" t="s">
        <v>93</v>
      </c>
      <c r="G14" s="55"/>
      <c r="H14" s="56"/>
      <c r="I14" s="57"/>
      <c r="J14" s="57"/>
      <c r="K14" s="79"/>
      <c r="L14" s="82">
        <f t="shared" si="0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" customFormat="1" ht="25.5" x14ac:dyDescent="0.2">
      <c r="A15" s="74" t="s">
        <v>21</v>
      </c>
      <c r="B15" s="69" t="s">
        <v>95</v>
      </c>
      <c r="C15" s="20" t="s">
        <v>103</v>
      </c>
      <c r="D15" s="19" t="s">
        <v>32</v>
      </c>
      <c r="E15" s="19" t="s">
        <v>31</v>
      </c>
      <c r="F15" s="19" t="s">
        <v>178</v>
      </c>
      <c r="G15" s="55"/>
      <c r="H15" s="56"/>
      <c r="I15" s="57"/>
      <c r="J15" s="57"/>
      <c r="K15" s="79"/>
      <c r="L15" s="82">
        <f t="shared" si="0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" customFormat="1" x14ac:dyDescent="0.2">
      <c r="A16" s="74" t="s">
        <v>22</v>
      </c>
      <c r="B16" s="69" t="s">
        <v>80</v>
      </c>
      <c r="C16" s="20" t="s">
        <v>81</v>
      </c>
      <c r="D16" s="19" t="s">
        <v>32</v>
      </c>
      <c r="E16" s="19" t="s">
        <v>31</v>
      </c>
      <c r="F16" s="19" t="s">
        <v>93</v>
      </c>
      <c r="G16" s="55"/>
      <c r="H16" s="56"/>
      <c r="I16" s="57"/>
      <c r="J16" s="57"/>
      <c r="K16" s="79"/>
      <c r="L16" s="82">
        <f t="shared" si="0"/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" customFormat="1" ht="38.25" x14ac:dyDescent="0.2">
      <c r="A17" s="74" t="s">
        <v>23</v>
      </c>
      <c r="B17" s="69" t="s">
        <v>138</v>
      </c>
      <c r="C17" s="20" t="s">
        <v>90</v>
      </c>
      <c r="D17" s="19" t="s">
        <v>32</v>
      </c>
      <c r="E17" s="19" t="s">
        <v>31</v>
      </c>
      <c r="F17" s="19" t="s">
        <v>93</v>
      </c>
      <c r="G17" s="55"/>
      <c r="H17" s="56"/>
      <c r="I17" s="57"/>
      <c r="J17" s="57"/>
      <c r="K17" s="79"/>
      <c r="L17" s="82">
        <f t="shared" si="0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" customFormat="1" ht="38.25" x14ac:dyDescent="0.2">
      <c r="A18" s="74" t="s">
        <v>24</v>
      </c>
      <c r="B18" s="69" t="s">
        <v>138</v>
      </c>
      <c r="C18" s="20" t="s">
        <v>91</v>
      </c>
      <c r="D18" s="19" t="s">
        <v>32</v>
      </c>
      <c r="E18" s="19" t="s">
        <v>31</v>
      </c>
      <c r="F18" s="19" t="s">
        <v>93</v>
      </c>
      <c r="G18" s="55"/>
      <c r="H18" s="56"/>
      <c r="I18" s="57"/>
      <c r="J18" s="57"/>
      <c r="K18" s="79"/>
      <c r="L18" s="82">
        <f t="shared" si="0"/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" customFormat="1" ht="25.5" x14ac:dyDescent="0.2">
      <c r="A19" s="74" t="s">
        <v>25</v>
      </c>
      <c r="B19" s="69" t="s">
        <v>147</v>
      </c>
      <c r="C19" s="20" t="s">
        <v>89</v>
      </c>
      <c r="D19" s="19" t="s">
        <v>32</v>
      </c>
      <c r="E19" s="19" t="s">
        <v>31</v>
      </c>
      <c r="F19" s="19" t="s">
        <v>93</v>
      </c>
      <c r="G19" s="55"/>
      <c r="H19" s="56"/>
      <c r="I19" s="57"/>
      <c r="J19" s="57"/>
      <c r="K19" s="79"/>
      <c r="L19" s="82">
        <f t="shared" si="0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" customFormat="1" ht="25.5" x14ac:dyDescent="0.2">
      <c r="A20" s="74" t="s">
        <v>26</v>
      </c>
      <c r="B20" s="69" t="s">
        <v>84</v>
      </c>
      <c r="C20" s="20" t="s">
        <v>88</v>
      </c>
      <c r="D20" s="19" t="s">
        <v>92</v>
      </c>
      <c r="E20" s="19" t="s">
        <v>31</v>
      </c>
      <c r="F20" s="19">
        <v>2</v>
      </c>
      <c r="G20" s="55"/>
      <c r="H20" s="56"/>
      <c r="I20" s="57"/>
      <c r="J20" s="57"/>
      <c r="K20" s="79"/>
      <c r="L20" s="82">
        <f t="shared" si="0"/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" customFormat="1" x14ac:dyDescent="0.2">
      <c r="A21" s="74" t="s">
        <v>67</v>
      </c>
      <c r="B21" s="69" t="s">
        <v>28</v>
      </c>
      <c r="C21" s="20" t="s">
        <v>28</v>
      </c>
      <c r="D21" s="19" t="s">
        <v>92</v>
      </c>
      <c r="E21" s="19" t="s">
        <v>31</v>
      </c>
      <c r="F21" s="19" t="s">
        <v>93</v>
      </c>
      <c r="G21" s="55"/>
      <c r="H21" s="56"/>
      <c r="I21" s="57"/>
      <c r="J21" s="57"/>
      <c r="K21" s="79"/>
      <c r="L21" s="82">
        <f t="shared" si="0"/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" customFormat="1" x14ac:dyDescent="0.2">
      <c r="A22" s="74" t="s">
        <v>139</v>
      </c>
      <c r="B22" s="69" t="s">
        <v>86</v>
      </c>
      <c r="C22" s="20" t="s">
        <v>48</v>
      </c>
      <c r="D22" s="19" t="s">
        <v>32</v>
      </c>
      <c r="E22" s="19" t="s">
        <v>31</v>
      </c>
      <c r="F22" s="19" t="s">
        <v>93</v>
      </c>
      <c r="G22" s="55"/>
      <c r="H22" s="56"/>
      <c r="I22" s="57"/>
      <c r="J22" s="57"/>
      <c r="K22" s="79"/>
      <c r="L22" s="82">
        <f t="shared" si="0"/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" customFormat="1" ht="13.5" thickBot="1" x14ac:dyDescent="0.25">
      <c r="A23" s="75" t="s">
        <v>140</v>
      </c>
      <c r="B23" s="70" t="s">
        <v>68</v>
      </c>
      <c r="C23" s="47"/>
      <c r="D23" s="48"/>
      <c r="E23" s="49"/>
      <c r="F23" s="49"/>
      <c r="G23" s="58"/>
      <c r="H23" s="59"/>
      <c r="I23" s="60"/>
      <c r="J23" s="60"/>
      <c r="K23" s="80"/>
      <c r="L23" s="83">
        <f t="shared" si="0"/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" customFormat="1" ht="26.25" customHeight="1" thickBot="1" x14ac:dyDescent="0.25">
      <c r="A24" s="76">
        <v>2</v>
      </c>
      <c r="B24" s="97" t="s">
        <v>148</v>
      </c>
      <c r="C24" s="97"/>
      <c r="D24" s="97"/>
      <c r="E24" s="97"/>
      <c r="F24" s="97"/>
      <c r="G24" s="97"/>
      <c r="H24" s="97"/>
      <c r="I24" s="97"/>
      <c r="J24" s="97"/>
      <c r="K24" s="97"/>
      <c r="L24" s="84">
        <f>SUM(L25:L49)</f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" customFormat="1" ht="12" customHeight="1" x14ac:dyDescent="0.2">
      <c r="A25" s="77" t="s">
        <v>33</v>
      </c>
      <c r="B25" s="71" t="s">
        <v>96</v>
      </c>
      <c r="C25" s="21" t="s">
        <v>76</v>
      </c>
      <c r="D25" s="31" t="s">
        <v>32</v>
      </c>
      <c r="E25" s="18" t="s">
        <v>31</v>
      </c>
      <c r="F25" s="18" t="s">
        <v>93</v>
      </c>
      <c r="G25" s="61"/>
      <c r="H25" s="62"/>
      <c r="I25" s="63"/>
      <c r="J25" s="64"/>
      <c r="K25" s="64"/>
      <c r="L25" s="85">
        <f t="shared" si="0"/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" customFormat="1" ht="25.5" x14ac:dyDescent="0.2">
      <c r="A26" s="74" t="s">
        <v>34</v>
      </c>
      <c r="B26" s="72" t="s">
        <v>95</v>
      </c>
      <c r="C26" s="22" t="s">
        <v>103</v>
      </c>
      <c r="D26" s="32" t="s">
        <v>32</v>
      </c>
      <c r="E26" s="18" t="s">
        <v>31</v>
      </c>
      <c r="F26" s="18" t="s">
        <v>178</v>
      </c>
      <c r="G26" s="65"/>
      <c r="H26" s="62"/>
      <c r="I26" s="63"/>
      <c r="J26" s="64"/>
      <c r="K26" s="64"/>
      <c r="L26" s="85">
        <f t="shared" si="0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" customFormat="1" x14ac:dyDescent="0.2">
      <c r="A27" s="77" t="s">
        <v>35</v>
      </c>
      <c r="B27" s="72" t="s">
        <v>77</v>
      </c>
      <c r="C27" s="22" t="s">
        <v>27</v>
      </c>
      <c r="D27" s="32" t="s">
        <v>32</v>
      </c>
      <c r="E27" s="18" t="s">
        <v>31</v>
      </c>
      <c r="F27" s="18" t="s">
        <v>93</v>
      </c>
      <c r="G27" s="55"/>
      <c r="H27" s="62"/>
      <c r="I27" s="63"/>
      <c r="J27" s="64"/>
      <c r="K27" s="64"/>
      <c r="L27" s="85">
        <f t="shared" si="0"/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" customFormat="1" x14ac:dyDescent="0.2">
      <c r="A28" s="74" t="s">
        <v>36</v>
      </c>
      <c r="B28" s="72" t="s">
        <v>98</v>
      </c>
      <c r="C28" s="22" t="s">
        <v>81</v>
      </c>
      <c r="D28" s="32" t="s">
        <v>32</v>
      </c>
      <c r="E28" s="18" t="s">
        <v>31</v>
      </c>
      <c r="F28" s="32" t="s">
        <v>93</v>
      </c>
      <c r="G28" s="65"/>
      <c r="H28" s="62"/>
      <c r="I28" s="63"/>
      <c r="J28" s="64"/>
      <c r="K28" s="64"/>
      <c r="L28" s="85">
        <f t="shared" si="0"/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" customFormat="1" x14ac:dyDescent="0.2">
      <c r="A29" s="77" t="s">
        <v>37</v>
      </c>
      <c r="B29" s="72" t="s">
        <v>97</v>
      </c>
      <c r="C29" s="22" t="s">
        <v>104</v>
      </c>
      <c r="D29" s="32" t="s">
        <v>32</v>
      </c>
      <c r="E29" s="18" t="s">
        <v>31</v>
      </c>
      <c r="F29" s="18" t="s">
        <v>93</v>
      </c>
      <c r="G29" s="55"/>
      <c r="H29" s="62"/>
      <c r="I29" s="63"/>
      <c r="J29" s="64"/>
      <c r="K29" s="64"/>
      <c r="L29" s="85">
        <f t="shared" si="0"/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" customFormat="1" x14ac:dyDescent="0.2">
      <c r="A30" s="74" t="s">
        <v>38</v>
      </c>
      <c r="B30" s="72" t="s">
        <v>78</v>
      </c>
      <c r="C30" s="22" t="s">
        <v>79</v>
      </c>
      <c r="D30" s="32" t="s">
        <v>32</v>
      </c>
      <c r="E30" s="18" t="s">
        <v>31</v>
      </c>
      <c r="F30" s="18" t="s">
        <v>93</v>
      </c>
      <c r="G30" s="55"/>
      <c r="H30" s="62"/>
      <c r="I30" s="63"/>
      <c r="J30" s="64"/>
      <c r="K30" s="64"/>
      <c r="L30" s="85">
        <f t="shared" si="0"/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" customFormat="1" x14ac:dyDescent="0.2">
      <c r="A31" s="77" t="s">
        <v>39</v>
      </c>
      <c r="B31" s="72" t="s">
        <v>80</v>
      </c>
      <c r="C31" s="22" t="s">
        <v>81</v>
      </c>
      <c r="D31" s="32" t="s">
        <v>32</v>
      </c>
      <c r="E31" s="18" t="s">
        <v>31</v>
      </c>
      <c r="F31" s="18" t="s">
        <v>93</v>
      </c>
      <c r="G31" s="55"/>
      <c r="H31" s="62"/>
      <c r="I31" s="63"/>
      <c r="J31" s="64"/>
      <c r="K31" s="64"/>
      <c r="L31" s="85">
        <f t="shared" si="0"/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" customFormat="1" x14ac:dyDescent="0.2">
      <c r="A32" s="74" t="s">
        <v>40</v>
      </c>
      <c r="B32" s="72" t="s">
        <v>149</v>
      </c>
      <c r="C32" s="22" t="s">
        <v>109</v>
      </c>
      <c r="D32" s="32"/>
      <c r="E32" s="18" t="s">
        <v>32</v>
      </c>
      <c r="F32" s="18" t="s">
        <v>31</v>
      </c>
      <c r="G32" s="55"/>
      <c r="H32" s="62"/>
      <c r="I32" s="63"/>
      <c r="J32" s="64"/>
      <c r="K32" s="64"/>
      <c r="L32" s="85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" customFormat="1" ht="25.5" x14ac:dyDescent="0.2">
      <c r="A33" s="77" t="s">
        <v>41</v>
      </c>
      <c r="B33" s="72" t="s">
        <v>82</v>
      </c>
      <c r="C33" s="22" t="s">
        <v>83</v>
      </c>
      <c r="D33" s="32" t="s">
        <v>92</v>
      </c>
      <c r="E33" s="18" t="s">
        <v>31</v>
      </c>
      <c r="F33" s="18" t="s">
        <v>93</v>
      </c>
      <c r="G33" s="55"/>
      <c r="H33" s="62"/>
      <c r="I33" s="63"/>
      <c r="J33" s="64"/>
      <c r="K33" s="64"/>
      <c r="L33" s="85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4" customFormat="1" ht="38.25" x14ac:dyDescent="0.2">
      <c r="A34" s="74" t="s">
        <v>42</v>
      </c>
      <c r="B34" s="72" t="s">
        <v>138</v>
      </c>
      <c r="C34" s="22" t="s">
        <v>90</v>
      </c>
      <c r="D34" s="32" t="s">
        <v>32</v>
      </c>
      <c r="E34" s="18" t="s">
        <v>31</v>
      </c>
      <c r="F34" s="18" t="s">
        <v>93</v>
      </c>
      <c r="G34" s="55"/>
      <c r="H34" s="62"/>
      <c r="I34" s="63"/>
      <c r="J34" s="64"/>
      <c r="K34" s="64"/>
      <c r="L34" s="85">
        <f t="shared" si="0"/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" customFormat="1" ht="38.25" x14ac:dyDescent="0.2">
      <c r="A35" s="77" t="s">
        <v>43</v>
      </c>
      <c r="B35" s="72" t="s">
        <v>138</v>
      </c>
      <c r="C35" s="22" t="s">
        <v>91</v>
      </c>
      <c r="D35" s="32" t="s">
        <v>32</v>
      </c>
      <c r="E35" s="18" t="s">
        <v>31</v>
      </c>
      <c r="F35" s="18" t="s">
        <v>93</v>
      </c>
      <c r="G35" s="55"/>
      <c r="H35" s="62"/>
      <c r="I35" s="63"/>
      <c r="J35" s="64"/>
      <c r="K35" s="64"/>
      <c r="L35" s="85">
        <f t="shared" si="0"/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" customFormat="1" x14ac:dyDescent="0.2">
      <c r="A36" s="74" t="s">
        <v>44</v>
      </c>
      <c r="B36" s="72" t="s">
        <v>28</v>
      </c>
      <c r="C36" s="22" t="s">
        <v>28</v>
      </c>
      <c r="D36" s="32" t="s">
        <v>92</v>
      </c>
      <c r="E36" s="18" t="s">
        <v>31</v>
      </c>
      <c r="F36" s="18" t="s">
        <v>93</v>
      </c>
      <c r="G36" s="55"/>
      <c r="H36" s="62"/>
      <c r="I36" s="63"/>
      <c r="J36" s="64"/>
      <c r="K36" s="64"/>
      <c r="L36" s="85">
        <f t="shared" si="0"/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s="4" customFormat="1" ht="25.5" x14ac:dyDescent="0.2">
      <c r="A37" s="77" t="s">
        <v>45</v>
      </c>
      <c r="B37" s="72" t="s">
        <v>147</v>
      </c>
      <c r="C37" s="22" t="s">
        <v>89</v>
      </c>
      <c r="D37" s="32" t="s">
        <v>32</v>
      </c>
      <c r="E37" s="18" t="s">
        <v>31</v>
      </c>
      <c r="F37" s="18">
        <v>2</v>
      </c>
      <c r="G37" s="55"/>
      <c r="H37" s="62"/>
      <c r="I37" s="63"/>
      <c r="J37" s="64"/>
      <c r="K37" s="64"/>
      <c r="L37" s="85">
        <f t="shared" si="0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  <row r="38" spans="1:41" s="4" customFormat="1" x14ac:dyDescent="0.2">
      <c r="A38" s="74" t="s">
        <v>46</v>
      </c>
      <c r="B38" s="72" t="s">
        <v>87</v>
      </c>
      <c r="C38" s="22" t="s">
        <v>27</v>
      </c>
      <c r="D38" s="32" t="s">
        <v>32</v>
      </c>
      <c r="E38" s="18" t="s">
        <v>31</v>
      </c>
      <c r="F38" s="18" t="s">
        <v>150</v>
      </c>
      <c r="G38" s="55"/>
      <c r="H38" s="62"/>
      <c r="I38" s="63"/>
      <c r="J38" s="64"/>
      <c r="K38" s="64"/>
      <c r="L38" s="85">
        <f t="shared" si="0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1:41" s="4" customFormat="1" x14ac:dyDescent="0.2">
      <c r="A39" s="77" t="s">
        <v>99</v>
      </c>
      <c r="B39" s="72" t="s">
        <v>86</v>
      </c>
      <c r="C39" s="22" t="s">
        <v>48</v>
      </c>
      <c r="D39" s="32" t="s">
        <v>32</v>
      </c>
      <c r="E39" s="18" t="s">
        <v>31</v>
      </c>
      <c r="F39" s="18" t="s">
        <v>93</v>
      </c>
      <c r="G39" s="55"/>
      <c r="H39" s="62"/>
      <c r="I39" s="63"/>
      <c r="J39" s="64"/>
      <c r="K39" s="64"/>
      <c r="L39" s="85">
        <f t="shared" si="0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</row>
    <row r="40" spans="1:41" s="4" customFormat="1" x14ac:dyDescent="0.2">
      <c r="A40" s="74" t="s">
        <v>47</v>
      </c>
      <c r="B40" s="72" t="s">
        <v>105</v>
      </c>
      <c r="C40" s="22" t="s">
        <v>105</v>
      </c>
      <c r="D40" s="32" t="s">
        <v>92</v>
      </c>
      <c r="E40" s="18" t="s">
        <v>31</v>
      </c>
      <c r="F40" s="18" t="s">
        <v>93</v>
      </c>
      <c r="G40" s="55"/>
      <c r="H40" s="62"/>
      <c r="I40" s="63"/>
      <c r="J40" s="64"/>
      <c r="K40" s="64"/>
      <c r="L40" s="85">
        <f t="shared" si="0"/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1" s="4" customFormat="1" x14ac:dyDescent="0.2">
      <c r="A41" s="77" t="s">
        <v>69</v>
      </c>
      <c r="B41" s="72" t="s">
        <v>141</v>
      </c>
      <c r="C41" s="22" t="s">
        <v>108</v>
      </c>
      <c r="D41" s="32" t="s">
        <v>32</v>
      </c>
      <c r="E41" s="18" t="s">
        <v>31</v>
      </c>
      <c r="F41" s="18" t="s">
        <v>151</v>
      </c>
      <c r="G41" s="55"/>
      <c r="H41" s="62"/>
      <c r="I41" s="63"/>
      <c r="J41" s="64"/>
      <c r="K41" s="64"/>
      <c r="L41" s="85">
        <f t="shared" si="0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1" s="4" customFormat="1" x14ac:dyDescent="0.2">
      <c r="A42" s="74" t="s">
        <v>100</v>
      </c>
      <c r="B42" s="72" t="s">
        <v>142</v>
      </c>
      <c r="C42" s="22" t="s">
        <v>83</v>
      </c>
      <c r="D42" s="32" t="s">
        <v>32</v>
      </c>
      <c r="E42" s="18" t="s">
        <v>31</v>
      </c>
      <c r="F42" s="18" t="s">
        <v>152</v>
      </c>
      <c r="G42" s="55"/>
      <c r="H42" s="62"/>
      <c r="I42" s="63"/>
      <c r="J42" s="64"/>
      <c r="K42" s="64"/>
      <c r="L42" s="85">
        <f t="shared" si="0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s="4" customFormat="1" x14ac:dyDescent="0.2">
      <c r="A43" s="77" t="s">
        <v>101</v>
      </c>
      <c r="B43" s="72" t="s">
        <v>153</v>
      </c>
      <c r="C43" s="22" t="s">
        <v>109</v>
      </c>
      <c r="D43" s="32" t="s">
        <v>32</v>
      </c>
      <c r="E43" s="18" t="s">
        <v>31</v>
      </c>
      <c r="F43" s="18" t="s">
        <v>93</v>
      </c>
      <c r="G43" s="55"/>
      <c r="H43" s="62"/>
      <c r="I43" s="63"/>
      <c r="J43" s="64"/>
      <c r="K43" s="64"/>
      <c r="L43" s="85">
        <f t="shared" si="0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s="4" customFormat="1" x14ac:dyDescent="0.2">
      <c r="A44" s="74" t="s">
        <v>128</v>
      </c>
      <c r="B44" s="72" t="s">
        <v>154</v>
      </c>
      <c r="C44" s="22" t="s">
        <v>27</v>
      </c>
      <c r="D44" s="32" t="s">
        <v>32</v>
      </c>
      <c r="E44" s="18" t="s">
        <v>31</v>
      </c>
      <c r="F44" s="18">
        <v>2</v>
      </c>
      <c r="G44" s="55"/>
      <c r="H44" s="62"/>
      <c r="I44" s="63"/>
      <c r="J44" s="64"/>
      <c r="K44" s="64"/>
      <c r="L44" s="85">
        <f t="shared" si="0"/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4" customFormat="1" x14ac:dyDescent="0.2">
      <c r="A45" s="77" t="s">
        <v>129</v>
      </c>
      <c r="B45" s="72" t="s">
        <v>106</v>
      </c>
      <c r="C45" s="22" t="s">
        <v>108</v>
      </c>
      <c r="D45" s="32" t="s">
        <v>32</v>
      </c>
      <c r="E45" s="18" t="s">
        <v>31</v>
      </c>
      <c r="F45" s="18" t="s">
        <v>155</v>
      </c>
      <c r="G45" s="55"/>
      <c r="H45" s="62"/>
      <c r="I45" s="63"/>
      <c r="J45" s="64"/>
      <c r="K45" s="64"/>
      <c r="L45" s="85">
        <f t="shared" si="0"/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s="4" customFormat="1" x14ac:dyDescent="0.2">
      <c r="A46" s="74" t="s">
        <v>130</v>
      </c>
      <c r="B46" s="72" t="s">
        <v>107</v>
      </c>
      <c r="C46" s="22" t="s">
        <v>109</v>
      </c>
      <c r="D46" s="32" t="s">
        <v>32</v>
      </c>
      <c r="E46" s="18" t="s">
        <v>31</v>
      </c>
      <c r="F46" s="18" t="s">
        <v>156</v>
      </c>
      <c r="G46" s="55"/>
      <c r="H46" s="62"/>
      <c r="I46" s="63"/>
      <c r="J46" s="64"/>
      <c r="K46" s="64"/>
      <c r="L46" s="85">
        <f t="shared" si="0"/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spans="1:41" s="4" customFormat="1" ht="51" x14ac:dyDescent="0.2">
      <c r="A47" s="77" t="s">
        <v>131</v>
      </c>
      <c r="B47" s="72" t="s">
        <v>157</v>
      </c>
      <c r="C47" s="22" t="s">
        <v>109</v>
      </c>
      <c r="D47" s="32" t="s">
        <v>92</v>
      </c>
      <c r="E47" s="18" t="s">
        <v>31</v>
      </c>
      <c r="F47" s="18" t="s">
        <v>158</v>
      </c>
      <c r="G47" s="55"/>
      <c r="H47" s="62"/>
      <c r="I47" s="63"/>
      <c r="J47" s="64"/>
      <c r="K47" s="64"/>
      <c r="L47" s="85">
        <f t="shared" si="0"/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41" s="4" customFormat="1" x14ac:dyDescent="0.2">
      <c r="A48" s="74" t="s">
        <v>132</v>
      </c>
      <c r="B48" s="72" t="s">
        <v>116</v>
      </c>
      <c r="C48" s="22" t="s">
        <v>118</v>
      </c>
      <c r="D48" s="32" t="s">
        <v>32</v>
      </c>
      <c r="E48" s="18" t="s">
        <v>31</v>
      </c>
      <c r="F48" s="18" t="s">
        <v>159</v>
      </c>
      <c r="G48" s="55"/>
      <c r="H48" s="62"/>
      <c r="I48" s="63"/>
      <c r="J48" s="64"/>
      <c r="K48" s="64"/>
      <c r="L48" s="85">
        <f t="shared" si="0"/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1" s="4" customFormat="1" ht="13.5" thickBot="1" x14ac:dyDescent="0.25">
      <c r="A49" s="77" t="s">
        <v>133</v>
      </c>
      <c r="B49" s="69" t="s">
        <v>68</v>
      </c>
      <c r="C49" s="22"/>
      <c r="D49" s="32"/>
      <c r="E49" s="18"/>
      <c r="F49" s="18"/>
      <c r="G49" s="55"/>
      <c r="H49" s="62"/>
      <c r="I49" s="63"/>
      <c r="J49" s="64"/>
      <c r="K49" s="64"/>
      <c r="L49" s="85">
        <f t="shared" si="0"/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1" s="4" customFormat="1" ht="28.5" customHeight="1" thickBot="1" x14ac:dyDescent="0.25">
      <c r="A50" s="66">
        <v>3</v>
      </c>
      <c r="B50" s="98" t="s">
        <v>160</v>
      </c>
      <c r="C50" s="98"/>
      <c r="D50" s="98"/>
      <c r="E50" s="98"/>
      <c r="F50" s="98"/>
      <c r="G50" s="98"/>
      <c r="H50" s="98"/>
      <c r="I50" s="98"/>
      <c r="J50" s="98"/>
      <c r="K50" s="98"/>
      <c r="L50" s="86">
        <f>SUM(L51:L77)</f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1" s="4" customFormat="1" x14ac:dyDescent="0.2">
      <c r="A51" s="77" t="s">
        <v>49</v>
      </c>
      <c r="B51" s="71" t="s">
        <v>96</v>
      </c>
      <c r="C51" s="21" t="s">
        <v>76</v>
      </c>
      <c r="D51" s="31" t="s">
        <v>32</v>
      </c>
      <c r="E51" s="31" t="s">
        <v>31</v>
      </c>
      <c r="F51" s="31" t="s">
        <v>93</v>
      </c>
      <c r="G51" s="55"/>
      <c r="H51" s="62"/>
      <c r="I51" s="63"/>
      <c r="J51" s="64"/>
      <c r="K51" s="64"/>
      <c r="L51" s="85">
        <f t="shared" si="0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s="4" customFormat="1" ht="25.5" x14ac:dyDescent="0.2">
      <c r="A52" s="74" t="s">
        <v>50</v>
      </c>
      <c r="B52" s="72" t="s">
        <v>95</v>
      </c>
      <c r="C52" s="22" t="s">
        <v>103</v>
      </c>
      <c r="D52" s="32" t="s">
        <v>32</v>
      </c>
      <c r="E52" s="32" t="s">
        <v>31</v>
      </c>
      <c r="F52" s="32" t="s">
        <v>178</v>
      </c>
      <c r="G52" s="55"/>
      <c r="H52" s="62"/>
      <c r="I52" s="63"/>
      <c r="J52" s="64"/>
      <c r="K52" s="64"/>
      <c r="L52" s="85">
        <f t="shared" si="0"/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1" s="4" customFormat="1" x14ac:dyDescent="0.2">
      <c r="A53" s="77" t="s">
        <v>51</v>
      </c>
      <c r="B53" s="72" t="s">
        <v>77</v>
      </c>
      <c r="C53" s="22" t="s">
        <v>27</v>
      </c>
      <c r="D53" s="32" t="s">
        <v>32</v>
      </c>
      <c r="E53" s="32" t="s">
        <v>31</v>
      </c>
      <c r="F53" s="32" t="s">
        <v>93</v>
      </c>
      <c r="G53" s="55"/>
      <c r="H53" s="62"/>
      <c r="I53" s="63"/>
      <c r="J53" s="64"/>
      <c r="K53" s="64"/>
      <c r="L53" s="85">
        <f t="shared" si="0"/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s="4" customFormat="1" x14ac:dyDescent="0.2">
      <c r="A54" s="74" t="s">
        <v>52</v>
      </c>
      <c r="B54" s="72" t="s">
        <v>161</v>
      </c>
      <c r="C54" s="22" t="s">
        <v>81</v>
      </c>
      <c r="D54" s="32" t="s">
        <v>32</v>
      </c>
      <c r="E54" s="32" t="s">
        <v>31</v>
      </c>
      <c r="F54" s="32" t="s">
        <v>93</v>
      </c>
      <c r="G54" s="55"/>
      <c r="H54" s="62"/>
      <c r="I54" s="63"/>
      <c r="J54" s="64"/>
      <c r="K54" s="64"/>
      <c r="L54" s="85">
        <f t="shared" si="0"/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  <row r="55" spans="1:41" s="4" customFormat="1" ht="25.5" x14ac:dyDescent="0.2">
      <c r="A55" s="77" t="s">
        <v>53</v>
      </c>
      <c r="B55" s="72" t="s">
        <v>82</v>
      </c>
      <c r="C55" s="22" t="s">
        <v>83</v>
      </c>
      <c r="D55" s="32" t="s">
        <v>92</v>
      </c>
      <c r="E55" s="32" t="s">
        <v>31</v>
      </c>
      <c r="F55" s="32" t="s">
        <v>93</v>
      </c>
      <c r="G55" s="55"/>
      <c r="H55" s="62"/>
      <c r="I55" s="63"/>
      <c r="J55" s="64"/>
      <c r="K55" s="64"/>
      <c r="L55" s="85">
        <f t="shared" si="0"/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</row>
    <row r="56" spans="1:41" s="4" customFormat="1" x14ac:dyDescent="0.2">
      <c r="A56" s="74" t="s">
        <v>54</v>
      </c>
      <c r="B56" s="72" t="s">
        <v>149</v>
      </c>
      <c r="C56" s="22" t="s">
        <v>109</v>
      </c>
      <c r="D56" s="32" t="s">
        <v>32</v>
      </c>
      <c r="E56" s="32" t="s">
        <v>31</v>
      </c>
      <c r="F56" s="32" t="s">
        <v>93</v>
      </c>
      <c r="G56" s="55"/>
      <c r="H56" s="62"/>
      <c r="I56" s="63"/>
      <c r="J56" s="64"/>
      <c r="K56" s="64"/>
      <c r="L56" s="85">
        <f t="shared" si="0"/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</row>
    <row r="57" spans="1:41" s="4" customFormat="1" x14ac:dyDescent="0.2">
      <c r="A57" s="77" t="s">
        <v>55</v>
      </c>
      <c r="B57" s="72" t="s">
        <v>28</v>
      </c>
      <c r="C57" s="22" t="s">
        <v>28</v>
      </c>
      <c r="D57" s="32" t="s">
        <v>92</v>
      </c>
      <c r="E57" s="32" t="s">
        <v>31</v>
      </c>
      <c r="F57" s="32" t="s">
        <v>93</v>
      </c>
      <c r="G57" s="55"/>
      <c r="H57" s="56"/>
      <c r="I57" s="57"/>
      <c r="J57" s="57"/>
      <c r="K57" s="79"/>
      <c r="L57" s="82">
        <f t="shared" si="0"/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s="4" customFormat="1" ht="25.5" x14ac:dyDescent="0.2">
      <c r="A58" s="74" t="s">
        <v>56</v>
      </c>
      <c r="B58" s="72" t="s">
        <v>147</v>
      </c>
      <c r="C58" s="22" t="s">
        <v>89</v>
      </c>
      <c r="D58" s="32" t="s">
        <v>32</v>
      </c>
      <c r="E58" s="32" t="s">
        <v>31</v>
      </c>
      <c r="F58" s="19">
        <v>2</v>
      </c>
      <c r="G58" s="55"/>
      <c r="H58" s="56"/>
      <c r="I58" s="57"/>
      <c r="J58" s="57"/>
      <c r="K58" s="79"/>
      <c r="L58" s="82">
        <f t="shared" si="0"/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s="4" customFormat="1" x14ac:dyDescent="0.2">
      <c r="A59" s="77" t="s">
        <v>57</v>
      </c>
      <c r="B59" s="72" t="s">
        <v>87</v>
      </c>
      <c r="C59" s="22" t="s">
        <v>27</v>
      </c>
      <c r="D59" s="32" t="s">
        <v>32</v>
      </c>
      <c r="E59" s="32" t="s">
        <v>31</v>
      </c>
      <c r="F59" s="32" t="s">
        <v>162</v>
      </c>
      <c r="G59" s="55"/>
      <c r="H59" s="56"/>
      <c r="I59" s="57"/>
      <c r="J59" s="57"/>
      <c r="K59" s="79"/>
      <c r="L59" s="82">
        <f t="shared" si="0"/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s="4" customFormat="1" x14ac:dyDescent="0.2">
      <c r="A60" s="74" t="s">
        <v>58</v>
      </c>
      <c r="B60" s="72" t="s">
        <v>105</v>
      </c>
      <c r="C60" s="22" t="s">
        <v>105</v>
      </c>
      <c r="D60" s="32" t="s">
        <v>92</v>
      </c>
      <c r="E60" s="32" t="s">
        <v>31</v>
      </c>
      <c r="F60" s="32" t="s">
        <v>93</v>
      </c>
      <c r="G60" s="55"/>
      <c r="H60" s="56"/>
      <c r="I60" s="57"/>
      <c r="J60" s="57"/>
      <c r="K60" s="79"/>
      <c r="L60" s="82">
        <f t="shared" si="0"/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</row>
    <row r="61" spans="1:41" s="4" customFormat="1" x14ac:dyDescent="0.2">
      <c r="A61" s="77" t="s">
        <v>59</v>
      </c>
      <c r="B61" s="72" t="s">
        <v>141</v>
      </c>
      <c r="C61" s="22" t="s">
        <v>108</v>
      </c>
      <c r="D61" s="32" t="s">
        <v>32</v>
      </c>
      <c r="E61" s="32" t="s">
        <v>31</v>
      </c>
      <c r="F61" s="32" t="s">
        <v>163</v>
      </c>
      <c r="G61" s="55"/>
      <c r="H61" s="56"/>
      <c r="I61" s="57"/>
      <c r="J61" s="57"/>
      <c r="K61" s="79"/>
      <c r="L61" s="82">
        <f t="shared" ref="L61:L77" si="1">SUM(I61:K61)</f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s="4" customFormat="1" x14ac:dyDescent="0.2">
      <c r="A62" s="74" t="s">
        <v>60</v>
      </c>
      <c r="B62" s="72" t="s">
        <v>142</v>
      </c>
      <c r="C62" s="22" t="s">
        <v>83</v>
      </c>
      <c r="D62" s="32" t="s">
        <v>32</v>
      </c>
      <c r="E62" s="32" t="s">
        <v>31</v>
      </c>
      <c r="F62" s="32" t="s">
        <v>152</v>
      </c>
      <c r="G62" s="55"/>
      <c r="H62" s="56"/>
      <c r="I62" s="57"/>
      <c r="J62" s="57"/>
      <c r="K62" s="79"/>
      <c r="L62" s="82">
        <f t="shared" si="1"/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1:41" s="4" customFormat="1" ht="25.5" x14ac:dyDescent="0.2">
      <c r="A63" s="77" t="s">
        <v>61</v>
      </c>
      <c r="B63" s="72" t="s">
        <v>164</v>
      </c>
      <c r="C63" s="22" t="s">
        <v>120</v>
      </c>
      <c r="D63" s="32" t="s">
        <v>92</v>
      </c>
      <c r="E63" s="32" t="s">
        <v>31</v>
      </c>
      <c r="F63" s="32" t="s">
        <v>165</v>
      </c>
      <c r="G63" s="55"/>
      <c r="H63" s="56"/>
      <c r="I63" s="57"/>
      <c r="J63" s="57"/>
      <c r="K63" s="79"/>
      <c r="L63" s="82">
        <f t="shared" si="1"/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s="4" customFormat="1" ht="51" x14ac:dyDescent="0.2">
      <c r="A64" s="74" t="s">
        <v>62</v>
      </c>
      <c r="B64" s="72" t="s">
        <v>157</v>
      </c>
      <c r="C64" s="22" t="s">
        <v>109</v>
      </c>
      <c r="D64" s="32" t="s">
        <v>92</v>
      </c>
      <c r="E64" s="32" t="s">
        <v>31</v>
      </c>
      <c r="F64" s="32" t="s">
        <v>158</v>
      </c>
      <c r="G64" s="55"/>
      <c r="H64" s="56"/>
      <c r="I64" s="57"/>
      <c r="J64" s="57"/>
      <c r="K64" s="79"/>
      <c r="L64" s="82">
        <f t="shared" si="1"/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</row>
    <row r="65" spans="1:41" s="4" customFormat="1" x14ac:dyDescent="0.2">
      <c r="A65" s="77" t="s">
        <v>63</v>
      </c>
      <c r="B65" s="72" t="s">
        <v>107</v>
      </c>
      <c r="C65" s="22" t="s">
        <v>109</v>
      </c>
      <c r="D65" s="32" t="s">
        <v>92</v>
      </c>
      <c r="E65" s="32" t="s">
        <v>31</v>
      </c>
      <c r="F65" s="32" t="s">
        <v>158</v>
      </c>
      <c r="G65" s="55"/>
      <c r="H65" s="56"/>
      <c r="I65" s="57"/>
      <c r="J65" s="57"/>
      <c r="K65" s="79"/>
      <c r="L65" s="82">
        <f t="shared" si="1"/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s="4" customFormat="1" x14ac:dyDescent="0.2">
      <c r="A66" s="74" t="s">
        <v>70</v>
      </c>
      <c r="B66" s="72" t="s">
        <v>141</v>
      </c>
      <c r="C66" s="22" t="s">
        <v>166</v>
      </c>
      <c r="D66" s="32" t="s">
        <v>32</v>
      </c>
      <c r="E66" s="32" t="s">
        <v>31</v>
      </c>
      <c r="F66" s="32" t="s">
        <v>167</v>
      </c>
      <c r="G66" s="55"/>
      <c r="H66" s="56"/>
      <c r="I66" s="57"/>
      <c r="J66" s="57"/>
      <c r="K66" s="79"/>
      <c r="L66" s="82">
        <f t="shared" si="1"/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</row>
    <row r="67" spans="1:41" s="4" customFormat="1" ht="25.5" x14ac:dyDescent="0.2">
      <c r="A67" s="77" t="s">
        <v>111</v>
      </c>
      <c r="B67" s="72" t="s">
        <v>168</v>
      </c>
      <c r="C67" s="22" t="s">
        <v>143</v>
      </c>
      <c r="D67" s="32" t="s">
        <v>110</v>
      </c>
      <c r="E67" s="32" t="s">
        <v>31</v>
      </c>
      <c r="F67" s="32" t="s">
        <v>169</v>
      </c>
      <c r="G67" s="55"/>
      <c r="H67" s="56"/>
      <c r="I67" s="57"/>
      <c r="J67" s="57"/>
      <c r="K67" s="79"/>
      <c r="L67" s="82">
        <f t="shared" si="1"/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</row>
    <row r="68" spans="1:41" s="4" customFormat="1" ht="25.5" x14ac:dyDescent="0.2">
      <c r="A68" s="74" t="s">
        <v>112</v>
      </c>
      <c r="B68" s="72" t="s">
        <v>85</v>
      </c>
      <c r="C68" s="22" t="s">
        <v>124</v>
      </c>
      <c r="D68" s="32" t="s">
        <v>119</v>
      </c>
      <c r="E68" s="32" t="s">
        <v>31</v>
      </c>
      <c r="F68" s="32" t="s">
        <v>170</v>
      </c>
      <c r="G68" s="55"/>
      <c r="H68" s="56"/>
      <c r="I68" s="57"/>
      <c r="J68" s="57"/>
      <c r="K68" s="79"/>
      <c r="L68" s="82">
        <f t="shared" si="1"/>
        <v>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</row>
    <row r="69" spans="1:41" s="4" customFormat="1" ht="38.25" x14ac:dyDescent="0.2">
      <c r="A69" s="77" t="s">
        <v>113</v>
      </c>
      <c r="B69" s="72" t="s">
        <v>171</v>
      </c>
      <c r="C69" s="22" t="s">
        <v>117</v>
      </c>
      <c r="D69" s="32" t="s">
        <v>110</v>
      </c>
      <c r="E69" s="32" t="s">
        <v>31</v>
      </c>
      <c r="F69" s="19">
        <v>2000</v>
      </c>
      <c r="G69" s="55"/>
      <c r="H69" s="56"/>
      <c r="I69" s="57"/>
      <c r="J69" s="57"/>
      <c r="K69" s="79"/>
      <c r="L69" s="82">
        <f t="shared" si="1"/>
        <v>0</v>
      </c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</row>
    <row r="70" spans="1:41" s="4" customFormat="1" x14ac:dyDescent="0.2">
      <c r="A70" s="74" t="s">
        <v>121</v>
      </c>
      <c r="B70" s="72" t="s">
        <v>172</v>
      </c>
      <c r="C70" s="22" t="s">
        <v>117</v>
      </c>
      <c r="D70" s="32" t="s">
        <v>110</v>
      </c>
      <c r="E70" s="32" t="s">
        <v>31</v>
      </c>
      <c r="F70" s="32" t="s">
        <v>173</v>
      </c>
      <c r="G70" s="55"/>
      <c r="H70" s="56"/>
      <c r="I70" s="57"/>
      <c r="J70" s="57"/>
      <c r="K70" s="79"/>
      <c r="L70" s="82">
        <f t="shared" si="1"/>
        <v>0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</row>
    <row r="71" spans="1:41" s="4" customFormat="1" x14ac:dyDescent="0.2">
      <c r="A71" s="77" t="s">
        <v>122</v>
      </c>
      <c r="B71" s="72" t="s">
        <v>114</v>
      </c>
      <c r="C71" s="22" t="s">
        <v>117</v>
      </c>
      <c r="D71" s="32" t="s">
        <v>110</v>
      </c>
      <c r="E71" s="32" t="s">
        <v>31</v>
      </c>
      <c r="F71" s="32" t="s">
        <v>174</v>
      </c>
      <c r="G71" s="55"/>
      <c r="H71" s="56"/>
      <c r="I71" s="57"/>
      <c r="J71" s="57"/>
      <c r="K71" s="79"/>
      <c r="L71" s="82">
        <f t="shared" si="1"/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</row>
    <row r="72" spans="1:41" s="4" customFormat="1" x14ac:dyDescent="0.2">
      <c r="A72" s="74" t="s">
        <v>123</v>
      </c>
      <c r="B72" s="72" t="s">
        <v>115</v>
      </c>
      <c r="C72" s="22" t="s">
        <v>117</v>
      </c>
      <c r="D72" s="32" t="s">
        <v>110</v>
      </c>
      <c r="E72" s="32" t="s">
        <v>31</v>
      </c>
      <c r="F72" s="32" t="s">
        <v>175</v>
      </c>
      <c r="G72" s="55"/>
      <c r="H72" s="56"/>
      <c r="I72" s="57"/>
      <c r="J72" s="57"/>
      <c r="K72" s="79"/>
      <c r="L72" s="82">
        <f t="shared" si="1"/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</row>
    <row r="73" spans="1:41" s="4" customFormat="1" x14ac:dyDescent="0.2">
      <c r="A73" s="77" t="s">
        <v>125</v>
      </c>
      <c r="B73" s="72" t="s">
        <v>127</v>
      </c>
      <c r="C73" s="22" t="s">
        <v>117</v>
      </c>
      <c r="D73" s="32" t="s">
        <v>110</v>
      </c>
      <c r="E73" s="32" t="s">
        <v>31</v>
      </c>
      <c r="F73" s="32" t="s">
        <v>174</v>
      </c>
      <c r="G73" s="55"/>
      <c r="H73" s="56"/>
      <c r="I73" s="57"/>
      <c r="J73" s="57"/>
      <c r="K73" s="79"/>
      <c r="L73" s="82">
        <f t="shared" si="1"/>
        <v>0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s="4" customFormat="1" ht="25.5" x14ac:dyDescent="0.2">
      <c r="A74" s="74" t="s">
        <v>134</v>
      </c>
      <c r="B74" s="72" t="s">
        <v>95</v>
      </c>
      <c r="C74" s="22" t="s">
        <v>117</v>
      </c>
      <c r="D74" s="32" t="s">
        <v>110</v>
      </c>
      <c r="E74" s="32" t="s">
        <v>31</v>
      </c>
      <c r="F74" s="32" t="s">
        <v>179</v>
      </c>
      <c r="G74" s="55"/>
      <c r="H74" s="56"/>
      <c r="I74" s="57"/>
      <c r="J74" s="57"/>
      <c r="K74" s="79"/>
      <c r="L74" s="82">
        <f t="shared" si="1"/>
        <v>0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s="4" customFormat="1" ht="25.5" x14ac:dyDescent="0.2">
      <c r="A75" s="77" t="s">
        <v>135</v>
      </c>
      <c r="B75" s="72" t="s">
        <v>82</v>
      </c>
      <c r="C75" s="22" t="s">
        <v>83</v>
      </c>
      <c r="D75" s="32" t="s">
        <v>119</v>
      </c>
      <c r="E75" s="32" t="s">
        <v>31</v>
      </c>
      <c r="F75" s="19">
        <v>2000</v>
      </c>
      <c r="G75" s="55"/>
      <c r="H75" s="56"/>
      <c r="I75" s="57"/>
      <c r="J75" s="57"/>
      <c r="K75" s="79"/>
      <c r="L75" s="82">
        <f t="shared" si="1"/>
        <v>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</row>
    <row r="76" spans="1:41" s="4" customFormat="1" x14ac:dyDescent="0.2">
      <c r="A76" s="74" t="s">
        <v>136</v>
      </c>
      <c r="B76" s="72" t="s">
        <v>176</v>
      </c>
      <c r="C76" s="22" t="s">
        <v>117</v>
      </c>
      <c r="D76" s="32" t="s">
        <v>110</v>
      </c>
      <c r="E76" s="32" t="s">
        <v>31</v>
      </c>
      <c r="F76" s="32" t="s">
        <v>177</v>
      </c>
      <c r="G76" s="55"/>
      <c r="H76" s="56"/>
      <c r="I76" s="57"/>
      <c r="J76" s="57"/>
      <c r="K76" s="79"/>
      <c r="L76" s="82">
        <f t="shared" si="1"/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</row>
    <row r="77" spans="1:41" s="4" customFormat="1" ht="13.5" thickBot="1" x14ac:dyDescent="0.25">
      <c r="A77" s="77" t="s">
        <v>137</v>
      </c>
      <c r="B77" s="69" t="s">
        <v>68</v>
      </c>
      <c r="C77" s="22"/>
      <c r="D77" s="32"/>
      <c r="E77" s="32"/>
      <c r="F77" s="32"/>
      <c r="G77" s="55"/>
      <c r="H77" s="56"/>
      <c r="I77" s="57"/>
      <c r="J77" s="57"/>
      <c r="K77" s="79"/>
      <c r="L77" s="82">
        <f t="shared" si="1"/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8" spans="1:41" ht="13.5" customHeight="1" thickBot="1" x14ac:dyDescent="0.25">
      <c r="A78" s="67">
        <v>4</v>
      </c>
      <c r="B78" s="99" t="s">
        <v>15</v>
      </c>
      <c r="C78" s="99"/>
      <c r="D78" s="99"/>
      <c r="E78" s="99"/>
      <c r="F78" s="99"/>
      <c r="G78" s="99"/>
      <c r="H78" s="99"/>
      <c r="I78" s="99"/>
      <c r="J78" s="50"/>
      <c r="K78" s="50"/>
      <c r="L78" s="87">
        <f>L10+L24+L50</f>
        <v>0</v>
      </c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</row>
    <row r="79" spans="1:41" x14ac:dyDescent="0.2">
      <c r="A79" s="13"/>
      <c r="B79" s="13"/>
      <c r="C79" s="13"/>
      <c r="D79" s="13"/>
      <c r="E79" s="13"/>
      <c r="F79" s="13"/>
      <c r="G79" s="14"/>
      <c r="H79" s="14"/>
      <c r="I79" s="14"/>
      <c r="J79" s="14"/>
      <c r="K79" s="14"/>
      <c r="L79" s="15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</row>
    <row r="80" spans="1:41" ht="12.75" customHeight="1" thickBot="1" x14ac:dyDescent="0.25">
      <c r="A80" s="91" t="s">
        <v>7</v>
      </c>
      <c r="B80" s="91"/>
      <c r="C80" s="91"/>
      <c r="D80" s="91"/>
      <c r="E80" s="91"/>
      <c r="F80" s="91"/>
      <c r="G80" s="91"/>
      <c r="H80" s="91"/>
      <c r="I80" s="91"/>
      <c r="J80" s="6"/>
      <c r="K80" s="6"/>
      <c r="L80" s="6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</row>
    <row r="81" spans="1:41" ht="30.75" customHeight="1" x14ac:dyDescent="0.2">
      <c r="A81" s="88" t="s">
        <v>8</v>
      </c>
      <c r="B81" s="89"/>
      <c r="C81" s="89"/>
      <c r="D81" s="90"/>
      <c r="E81" s="95" t="s">
        <v>145</v>
      </c>
      <c r="F81" s="96"/>
      <c r="G81" s="27"/>
      <c r="H81" s="27"/>
      <c r="I81" s="27"/>
      <c r="J81" s="10"/>
      <c r="K81" s="10"/>
      <c r="L81" s="10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</row>
    <row r="82" spans="1:41" x14ac:dyDescent="0.2">
      <c r="A82" s="37" t="s">
        <v>0</v>
      </c>
      <c r="B82" s="33" t="s">
        <v>71</v>
      </c>
      <c r="C82" s="33"/>
      <c r="D82" s="92" t="s">
        <v>9</v>
      </c>
      <c r="E82" s="92"/>
      <c r="F82" s="38" t="s">
        <v>66</v>
      </c>
      <c r="G82" s="29"/>
      <c r="H82" s="28"/>
      <c r="I82" s="28"/>
      <c r="J82" s="23"/>
      <c r="K82" s="2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41" ht="36" customHeight="1" x14ac:dyDescent="0.2">
      <c r="A83" s="39">
        <v>1</v>
      </c>
      <c r="B83" s="34" t="s">
        <v>74</v>
      </c>
      <c r="C83" s="34"/>
      <c r="D83" s="93" t="s">
        <v>10</v>
      </c>
      <c r="E83" s="93"/>
      <c r="F83" s="40"/>
      <c r="G83" s="30"/>
      <c r="H83" s="28"/>
      <c r="I83" s="28"/>
      <c r="J83" s="23"/>
      <c r="K83" s="2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41" ht="35.25" customHeight="1" thickBot="1" x14ac:dyDescent="0.25">
      <c r="A84" s="41">
        <v>2</v>
      </c>
      <c r="B84" s="42" t="s">
        <v>73</v>
      </c>
      <c r="C84" s="42"/>
      <c r="D84" s="94" t="s">
        <v>72</v>
      </c>
      <c r="E84" s="94"/>
      <c r="F84" s="43"/>
      <c r="G84" s="30"/>
      <c r="H84" s="28"/>
      <c r="I84" s="28"/>
      <c r="J84" s="23"/>
      <c r="K84" s="2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41" x14ac:dyDescent="0.2">
      <c r="A85" s="10"/>
      <c r="B85" s="10"/>
      <c r="C85" s="10"/>
      <c r="D85" s="10"/>
      <c r="E85" s="10"/>
      <c r="F85" s="10"/>
      <c r="G85" s="10"/>
      <c r="H85" s="10"/>
      <c r="I85" s="10"/>
      <c r="J85" s="23"/>
      <c r="K85" s="2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41" x14ac:dyDescent="0.2">
      <c r="A86" s="10" t="s">
        <v>5</v>
      </c>
      <c r="B86" s="10"/>
      <c r="C86" s="10"/>
      <c r="D86" s="10"/>
      <c r="E86" s="10"/>
      <c r="F86" s="10"/>
      <c r="G86" s="10"/>
      <c r="H86" s="10"/>
      <c r="I86" s="10"/>
      <c r="J86" s="23"/>
      <c r="K86" s="2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41" x14ac:dyDescent="0.2">
      <c r="A87" s="10"/>
      <c r="B87" s="10"/>
      <c r="C87" s="10"/>
      <c r="D87" s="10"/>
      <c r="E87" s="10"/>
      <c r="F87" s="10"/>
      <c r="G87" s="10"/>
      <c r="H87" s="12"/>
      <c r="I87" s="10"/>
      <c r="J87" s="23"/>
      <c r="K87" s="2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</row>
    <row r="88" spans="1:41" x14ac:dyDescent="0.2">
      <c r="A88" s="26"/>
      <c r="B88" s="26"/>
      <c r="C88" s="26"/>
      <c r="D88" s="26"/>
      <c r="E88" s="26"/>
      <c r="F88" s="26"/>
      <c r="G88" s="26"/>
      <c r="H88" s="11"/>
      <c r="I88" s="26"/>
      <c r="J88" s="24"/>
      <c r="K88" s="24"/>
      <c r="L88" s="1"/>
    </row>
    <row r="89" spans="1:4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23"/>
      <c r="K89" s="23"/>
    </row>
    <row r="90" spans="1:4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23"/>
      <c r="K90" s="23"/>
    </row>
    <row r="91" spans="1:4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23"/>
      <c r="K91" s="23"/>
    </row>
    <row r="92" spans="1:41" x14ac:dyDescent="0.2">
      <c r="A92" s="25"/>
      <c r="B92" s="25"/>
      <c r="C92" s="25"/>
      <c r="D92" s="25"/>
      <c r="E92" s="25"/>
      <c r="F92" s="25"/>
      <c r="G92" s="25"/>
      <c r="H92" s="10"/>
      <c r="I92" s="25"/>
      <c r="J92" s="23"/>
      <c r="K92" s="23"/>
    </row>
    <row r="93" spans="1:41" x14ac:dyDescent="0.2">
      <c r="A93" s="10" t="s">
        <v>6</v>
      </c>
      <c r="B93" s="10"/>
      <c r="C93" s="10"/>
      <c r="D93" s="10"/>
      <c r="E93" s="10"/>
      <c r="F93" s="10"/>
      <c r="G93" s="10"/>
      <c r="H93" s="10"/>
      <c r="I93" s="10"/>
      <c r="J93" s="23"/>
      <c r="K93" s="23"/>
    </row>
    <row r="94" spans="1:41" x14ac:dyDescent="0.2">
      <c r="A94" s="10"/>
      <c r="B94" s="10"/>
      <c r="C94" s="10"/>
      <c r="D94" s="10"/>
      <c r="E94" s="5" t="s">
        <v>64</v>
      </c>
      <c r="F94" s="10"/>
      <c r="G94" s="10"/>
      <c r="H94" s="6"/>
      <c r="I94" s="10"/>
      <c r="J94" s="23"/>
      <c r="K94" s="23"/>
    </row>
    <row r="95" spans="1:41" s="1" customFormat="1" x14ac:dyDescent="0.2">
      <c r="A95" s="6"/>
      <c r="B95" s="6"/>
      <c r="C95" s="6"/>
      <c r="D95" s="6"/>
      <c r="E95" s="6"/>
      <c r="F95" s="6"/>
      <c r="G95" s="6"/>
      <c r="H95" s="2"/>
      <c r="I95" s="6"/>
      <c r="J95" s="23"/>
      <c r="K95" s="23"/>
      <c r="L95" s="2"/>
    </row>
  </sheetData>
  <mergeCells count="18">
    <mergeCell ref="B24:K24"/>
    <mergeCell ref="B50:K50"/>
    <mergeCell ref="B78:I78"/>
    <mergeCell ref="A2:L2"/>
    <mergeCell ref="A3:L3"/>
    <mergeCell ref="A4:L4"/>
    <mergeCell ref="A5:L5"/>
    <mergeCell ref="A6:L6"/>
    <mergeCell ref="A8:L8"/>
    <mergeCell ref="B10:K10"/>
    <mergeCell ref="E9:F9"/>
    <mergeCell ref="B9:C9"/>
    <mergeCell ref="A81:D81"/>
    <mergeCell ref="A80:I80"/>
    <mergeCell ref="D82:E82"/>
    <mergeCell ref="D83:E83"/>
    <mergeCell ref="D84:E84"/>
    <mergeCell ref="E81:F81"/>
  </mergeCells>
  <phoneticPr fontId="7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41" orientation="portrait" r:id="rId1"/>
  <ignoredErrors>
    <ignoredError sqref="A11:A23 A25:A49 A51:A53 A54:A59 A60:A77" twoDigitTextYear="1"/>
    <ignoredError sqref="L24 L5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6.3т</vt:lpstr>
      <vt:lpstr>'6.3т'!Область_печати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2025-12-18T07:54:20Z</dcterms:modified>
</cp:coreProperties>
</file>